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2" sheetId="2" r:id="rId1"/>
  </sheets>
  <definedNames>
    <definedName name="_xlnm._FilterDatabase" localSheetId="0" hidden="1">'CUADRO 02'!$A$27:$A$58</definedName>
    <definedName name="_xlnm.Print_Area" localSheetId="0">'CUADRO 02'!$A$1:$N$58</definedName>
    <definedName name="_xlnm.Database">#REF!</definedName>
    <definedName name="_xlnm.Print_Titles" localSheetId="0">'CUADRO 02'!$1:$4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6" i="2" l="1"/>
  <c r="L26" i="2"/>
  <c r="K26" i="2"/>
  <c r="J26" i="2"/>
  <c r="I26" i="2"/>
  <c r="H26" i="2"/>
  <c r="G26" i="2"/>
  <c r="F26" i="2"/>
  <c r="E26" i="2"/>
  <c r="D26" i="2"/>
  <c r="C26" i="2"/>
  <c r="B26" i="2"/>
  <c r="M25" i="2"/>
  <c r="L25" i="2"/>
  <c r="K25" i="2"/>
  <c r="J25" i="2"/>
  <c r="I25" i="2"/>
  <c r="H25" i="2"/>
  <c r="G25" i="2"/>
  <c r="F25" i="2"/>
  <c r="E25" i="2"/>
  <c r="D25" i="2"/>
  <c r="C25" i="2"/>
  <c r="B25" i="2"/>
  <c r="M24" i="2"/>
  <c r="L24" i="2"/>
  <c r="K24" i="2"/>
  <c r="J24" i="2"/>
  <c r="I24" i="2"/>
  <c r="H24" i="2"/>
  <c r="G24" i="2"/>
  <c r="F24" i="2"/>
  <c r="E24" i="2"/>
  <c r="D24" i="2"/>
  <c r="C24" i="2"/>
  <c r="B24" i="2"/>
  <c r="M23" i="2"/>
  <c r="L23" i="2"/>
  <c r="K23" i="2"/>
  <c r="J23" i="2"/>
  <c r="I23" i="2"/>
  <c r="H23" i="2"/>
  <c r="G23" i="2"/>
  <c r="F23" i="2"/>
  <c r="E23" i="2"/>
  <c r="D23" i="2"/>
  <c r="C23" i="2"/>
  <c r="B23" i="2"/>
  <c r="M22" i="2"/>
  <c r="L22" i="2"/>
  <c r="K22" i="2"/>
  <c r="J22" i="2"/>
  <c r="I22" i="2"/>
  <c r="H22" i="2"/>
  <c r="G22" i="2"/>
  <c r="F22" i="2"/>
  <c r="E22" i="2"/>
  <c r="D22" i="2"/>
  <c r="C22" i="2"/>
  <c r="B22" i="2"/>
  <c r="M21" i="2"/>
  <c r="L21" i="2"/>
  <c r="K21" i="2"/>
  <c r="J21" i="2"/>
  <c r="I21" i="2"/>
  <c r="H21" i="2"/>
  <c r="G21" i="2"/>
  <c r="F21" i="2"/>
  <c r="E21" i="2"/>
  <c r="D21" i="2"/>
  <c r="C21" i="2"/>
  <c r="B21" i="2"/>
  <c r="M20" i="2"/>
  <c r="L20" i="2"/>
  <c r="K20" i="2"/>
  <c r="J20" i="2"/>
  <c r="I20" i="2"/>
  <c r="H20" i="2"/>
  <c r="G20" i="2"/>
  <c r="F20" i="2"/>
  <c r="E20" i="2"/>
  <c r="D20" i="2"/>
  <c r="C20" i="2"/>
  <c r="B20" i="2"/>
  <c r="M19" i="2"/>
  <c r="L19" i="2"/>
  <c r="K19" i="2"/>
  <c r="J19" i="2"/>
  <c r="I19" i="2"/>
  <c r="H19" i="2"/>
  <c r="G19" i="2"/>
  <c r="F19" i="2"/>
  <c r="E19" i="2"/>
  <c r="D19" i="2"/>
  <c r="C19" i="2"/>
  <c r="B19" i="2"/>
  <c r="M18" i="2"/>
  <c r="L18" i="2"/>
  <c r="K18" i="2"/>
  <c r="J18" i="2"/>
  <c r="I18" i="2"/>
  <c r="H18" i="2"/>
  <c r="G18" i="2"/>
  <c r="F18" i="2"/>
  <c r="E18" i="2"/>
  <c r="D18" i="2"/>
  <c r="C18" i="2"/>
  <c r="B18" i="2"/>
  <c r="M17" i="2"/>
  <c r="L17" i="2"/>
  <c r="K17" i="2"/>
  <c r="J17" i="2"/>
  <c r="I17" i="2"/>
  <c r="H17" i="2"/>
  <c r="G17" i="2"/>
  <c r="F17" i="2"/>
  <c r="E17" i="2"/>
  <c r="D17" i="2"/>
  <c r="C17" i="2"/>
  <c r="B17" i="2"/>
  <c r="M16" i="2"/>
  <c r="L16" i="2"/>
  <c r="K16" i="2"/>
  <c r="J16" i="2"/>
  <c r="I16" i="2"/>
  <c r="H16" i="2"/>
  <c r="G16" i="2"/>
  <c r="F16" i="2"/>
  <c r="E16" i="2"/>
  <c r="D16" i="2"/>
  <c r="C16" i="2"/>
  <c r="B16" i="2"/>
  <c r="M48" i="2" l="1"/>
  <c r="L48" i="2"/>
  <c r="K48" i="2"/>
  <c r="J48" i="2"/>
  <c r="I48" i="2"/>
  <c r="H48" i="2"/>
  <c r="G48" i="2"/>
  <c r="F48" i="2"/>
  <c r="E48" i="2"/>
  <c r="D48" i="2"/>
  <c r="C48" i="2"/>
  <c r="B48" i="2"/>
  <c r="M47" i="2"/>
  <c r="L47" i="2"/>
  <c r="K47" i="2"/>
  <c r="J47" i="2"/>
  <c r="I47" i="2"/>
  <c r="H47" i="2"/>
  <c r="G47" i="2"/>
  <c r="F47" i="2"/>
  <c r="E47" i="2"/>
  <c r="D47" i="2"/>
  <c r="C47" i="2"/>
  <c r="B47" i="2"/>
  <c r="M46" i="2"/>
  <c r="L46" i="2"/>
  <c r="K46" i="2"/>
  <c r="J46" i="2"/>
  <c r="I46" i="2"/>
  <c r="H46" i="2"/>
  <c r="G46" i="2"/>
  <c r="F46" i="2"/>
  <c r="E46" i="2"/>
  <c r="D46" i="2"/>
  <c r="C46" i="2"/>
  <c r="B46" i="2"/>
  <c r="M45" i="2"/>
  <c r="L45" i="2"/>
  <c r="K45" i="2"/>
  <c r="J45" i="2"/>
  <c r="I45" i="2"/>
  <c r="H45" i="2"/>
  <c r="G45" i="2"/>
  <c r="F45" i="2"/>
  <c r="E45" i="2"/>
  <c r="D45" i="2"/>
  <c r="C45" i="2"/>
  <c r="B45" i="2"/>
  <c r="M44" i="2"/>
  <c r="L44" i="2"/>
  <c r="K44" i="2"/>
  <c r="J44" i="2"/>
  <c r="I44" i="2"/>
  <c r="H44" i="2"/>
  <c r="G44" i="2"/>
  <c r="F44" i="2"/>
  <c r="E44" i="2"/>
  <c r="D44" i="2"/>
  <c r="C44" i="2"/>
  <c r="B44" i="2"/>
  <c r="M43" i="2"/>
  <c r="L43" i="2"/>
  <c r="K43" i="2"/>
  <c r="J43" i="2"/>
  <c r="I43" i="2"/>
  <c r="H43" i="2"/>
  <c r="G43" i="2"/>
  <c r="F43" i="2"/>
  <c r="E43" i="2"/>
  <c r="D43" i="2"/>
  <c r="C43" i="2"/>
  <c r="B43" i="2"/>
  <c r="M42" i="2"/>
  <c r="L42" i="2"/>
  <c r="K42" i="2"/>
  <c r="J42" i="2"/>
  <c r="I42" i="2"/>
  <c r="H42" i="2"/>
  <c r="G42" i="2"/>
  <c r="F42" i="2"/>
  <c r="E42" i="2"/>
  <c r="D42" i="2"/>
  <c r="C42" i="2"/>
  <c r="B42" i="2"/>
  <c r="M41" i="2"/>
  <c r="L41" i="2"/>
  <c r="K41" i="2"/>
  <c r="J41" i="2"/>
  <c r="I41" i="2"/>
  <c r="H41" i="2"/>
  <c r="G41" i="2"/>
  <c r="F41" i="2"/>
  <c r="E41" i="2"/>
  <c r="D41" i="2"/>
  <c r="C41" i="2"/>
  <c r="B41" i="2"/>
  <c r="M40" i="2"/>
  <c r="L40" i="2"/>
  <c r="K40" i="2"/>
  <c r="J40" i="2"/>
  <c r="I40" i="2"/>
  <c r="H40" i="2"/>
  <c r="G40" i="2"/>
  <c r="F40" i="2"/>
  <c r="E40" i="2"/>
  <c r="D40" i="2"/>
  <c r="C40" i="2"/>
  <c r="B40" i="2"/>
  <c r="M39" i="2"/>
  <c r="L39" i="2"/>
  <c r="K39" i="2"/>
  <c r="J39" i="2"/>
  <c r="I39" i="2"/>
  <c r="H39" i="2"/>
  <c r="G39" i="2"/>
  <c r="F39" i="2"/>
  <c r="E39" i="2"/>
  <c r="D39" i="2"/>
  <c r="C39" i="2"/>
  <c r="B39" i="2"/>
  <c r="M38" i="2"/>
  <c r="L38" i="2"/>
  <c r="K38" i="2"/>
  <c r="J38" i="2"/>
  <c r="I38" i="2"/>
  <c r="H38" i="2"/>
  <c r="G38" i="2"/>
  <c r="F38" i="2"/>
  <c r="E38" i="2"/>
  <c r="D38" i="2"/>
  <c r="C38" i="2"/>
  <c r="B38" i="2"/>
</calcChain>
</file>

<file path=xl/sharedStrings.xml><?xml version="1.0" encoding="utf-8"?>
<sst xmlns="http://schemas.openxmlformats.org/spreadsheetml/2006/main" count="67" uniqueCount="36">
  <si>
    <t>Empresas</t>
  </si>
  <si>
    <t>Total de ingresos</t>
  </si>
  <si>
    <t>Valor bruto del activo fijo al inicio del período</t>
  </si>
  <si>
    <t>Activos</t>
  </si>
  <si>
    <t>Pasivos</t>
  </si>
  <si>
    <t>Patrimonio</t>
  </si>
  <si>
    <t>(2) Excluye las remuneraciones.</t>
  </si>
  <si>
    <r>
      <rPr>
        <sz val="10"/>
        <color theme="0"/>
        <rFont val="Arial"/>
        <family val="2"/>
      </rPr>
      <t xml:space="preserve">NOTA:  </t>
    </r>
    <r>
      <rPr>
        <sz val="10"/>
        <rFont val="Arial"/>
        <family val="2"/>
      </rPr>
      <t xml:space="preserve">Los totales pueden diferir por el redondeo de los datos.  </t>
    </r>
  </si>
  <si>
    <t>(3) Diferencia del inventario final menos el inventario inicial del período en estudio.</t>
  </si>
  <si>
    <t>(4) Diferencia entre el activo fijo final menos el activo fijo inicial del período en estudio.</t>
  </si>
  <si>
    <t>Porcentaje de participación</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</si>
  <si>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</si>
  <si>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</si>
  <si>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</si>
  <si>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</si>
  <si>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</si>
  <si>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</si>
  <si>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</si>
  <si>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</si>
  <si>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</si>
  <si>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t>Transporte, almacenamiento y correo</t>
  </si>
  <si>
    <t>Información y comunicación</t>
  </si>
  <si>
    <t>Actividades inmobiliarias</t>
  </si>
  <si>
    <t>Actividades administrativas y servicios de apoyo</t>
  </si>
  <si>
    <t>Enseñanza</t>
  </si>
  <si>
    <t>Artes, entretenimiento y creatividad</t>
  </si>
  <si>
    <t>Otras actividades de servicio</t>
  </si>
  <si>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</si>
  <si>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</si>
  <si>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</si>
  <si>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Año, actividad económica y 
procentaje de participación</t>
  </si>
  <si>
    <t>Personal ocupado 
al 31 de agosto</t>
  </si>
  <si>
    <t>Hoteles y restaurantes</t>
  </si>
  <si>
    <t>Actividades profesionales, científicas y técnicas</t>
  </si>
  <si>
    <t>Servicios sociales y relacionados con la salud humana</t>
  </si>
  <si>
    <t>Cuadro 2.  PRINCIPALES CARACTERÍSTICAS ECONÓMICAS EN EL RESTO DE LOS SERVICIOS EN LA REPÚBLICA, SEGÚN AÑO, ACTIVIDAD ECONÓMICA Y PORCENTAJE DE PARTICIPACIÓN: 
CENSOS NACIONALES ECONÓMICOS 2011 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</si>
</sst>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0.0_ ;\-#,##0.0\ "/>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2" fillId="3" borderId="0" xfId="0" applyFont="1" applyFill="1" applyBorder="1" applyAlignment="1"/>
    <xf numFmtId="0" fontId="4" fillId="0" borderId="0" xfId="0" applyFont="1"/>
    <xf numFmtId="0" fontId="4" fillId="5"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0" fontId="5" fillId="0" borderId="13" xfId="3" applyNumberFormat="1" applyFont="1" applyBorder="1" applyAlignment="1">
      <alignment horizontal="center" vertical="center" wrapText="1"/>
    </xf>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3" fontId="4" fillId="5" borderId="0" xfId="0" applyNumberFormat="1" applyFont="1" applyFill="1"/>
    <xf numFmtId="3" fontId="4" fillId="0" borderId="2" xfId="0" applyNumberFormat="1" applyFont="1" applyBorder="1" applyAlignment="1">
      <alignment horizontal="left" vertical="center" wrapText="1"/>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0" fontId="5" fillId="0" borderId="2" xfId="3" applyNumberFormat="1" applyFont="1" applyBorder="1" applyAlignment="1">
      <alignment horizontal="center" vertical="center" wrapText="1"/>
    </xf>
    <xf numFmtId="3" fontId="4" fillId="0" borderId="4" xfId="0" applyNumberFormat="1" applyFont="1" applyBorder="1" applyAlignment="1">
      <alignment horizontal="left" vertical="center" wrapText="1"/>
    </xf>
    <xf numFmtId="3" fontId="5" fillId="0" borderId="0" xfId="0" applyNumberFormat="1" applyFont="1" applyBorder="1" applyAlignment="1">
      <alignment horizontal="right" vertical="center"/>
    </xf>
    <xf numFmtId="0" fontId="2" fillId="4" borderId="0" xfId="1" applyFont="1" applyFill="1" applyBorder="1"/>
    <xf numFmtId="9" fontId="2" fillId="4" borderId="0" xfId="1" applyNumberFormat="1" applyFont="1" applyFill="1" applyBorder="1"/>
    <xf numFmtId="0" fontId="5" fillId="0" borderId="0" xfId="0" applyFont="1" applyBorder="1" applyAlignment="1">
      <alignment horizontal="right"/>
    </xf>
    <xf numFmtId="0" fontId="4" fillId="0" borderId="0" xfId="0" applyFont="1" applyBorder="1"/>
    <xf numFmtId="165" fontId="5" fillId="0" borderId="3" xfId="3" applyNumberFormat="1" applyFont="1" applyBorder="1" applyAlignment="1">
      <alignment horizontal="right" vertical="center"/>
    </xf>
    <xf numFmtId="165" fontId="5" fillId="0" borderId="1" xfId="3" applyNumberFormat="1" applyFont="1" applyBorder="1" applyAlignment="1">
      <alignment horizontal="right" vertical="center"/>
    </xf>
    <xf numFmtId="165" fontId="4" fillId="0" borderId="3" xfId="3" applyNumberFormat="1" applyFont="1" applyBorder="1" applyAlignment="1">
      <alignment horizontal="right" vertical="center"/>
    </xf>
    <xf numFmtId="165" fontId="4" fillId="0" borderId="1" xfId="3" applyNumberFormat="1" applyFont="1" applyBorder="1" applyAlignment="1">
      <alignment horizontal="right" vertical="center"/>
    </xf>
    <xf numFmtId="165" fontId="4" fillId="0" borderId="6" xfId="3" applyNumberFormat="1" applyFont="1" applyBorder="1" applyAlignment="1">
      <alignment horizontal="right" vertical="center"/>
    </xf>
    <xf numFmtId="165" fontId="4" fillId="0" borderId="5" xfId="3" applyNumberFormat="1" applyFont="1" applyBorder="1" applyAlignment="1">
      <alignment horizontal="right" vertical="center"/>
    </xf>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4" fillId="5" borderId="0" xfId="0" applyFont="1" applyFill="1" applyBorder="1"/>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4" borderId="0" xfId="1" applyFont="1" applyFill="1" applyAlignment="1">
      <alignment horizontal="center" vertic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7"/>
  <sheetViews>
    <sheetView showGridLines="0" tabSelected="1" zoomScaleNormal="100" zoomScaleSheetLayoutView="90" workbookViewId="0">
      <selection activeCell="I59" sqref="I59"/>
    </sheetView>
  </sheetViews>
  <sheetFormatPr baseColWidth="10" defaultRowHeight="12.75" x14ac:dyDescent="0.2"/>
  <cols>
    <col min="1" max="1" width="46.28515625" style="2" customWidth="1"/>
    <col min="2" max="8" width="11.7109375" style="2" customWidth="1"/>
    <col min="9" max="9" width="15.85546875" style="2" customWidth="1"/>
    <col min="10" max="10" width="12.85546875" style="2" customWidth="1"/>
    <col min="11" max="12" width="11.7109375" style="2" customWidth="1"/>
    <col min="13" max="13" width="12.28515625" style="19" customWidth="1"/>
    <col min="14" max="14" width="1.7109375" style="2" customWidth="1"/>
    <col min="15" max="16384" width="11.42578125" style="2"/>
  </cols>
  <sheetData>
    <row r="1" spans="1:53" ht="50.1" customHeight="1" x14ac:dyDescent="0.2">
      <c r="A1" s="34" t="s">
        <v>35</v>
      </c>
      <c r="B1" s="34"/>
      <c r="C1" s="34"/>
      <c r="D1" s="34"/>
      <c r="E1" s="34"/>
      <c r="F1" s="34"/>
      <c r="G1" s="34"/>
      <c r="H1" s="34"/>
      <c r="I1" s="34"/>
      <c r="J1" s="34"/>
      <c r="K1" s="34"/>
      <c r="L1" s="34"/>
      <c r="M1" s="34"/>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35" t="s">
        <v>30</v>
      </c>
      <c r="B2" s="29" t="s">
        <v>0</v>
      </c>
      <c r="C2" s="29" t="s">
        <v>31</v>
      </c>
      <c r="D2" s="29" t="s">
        <v>13</v>
      </c>
      <c r="E2" s="29" t="s">
        <v>14</v>
      </c>
      <c r="F2" s="29"/>
      <c r="G2" s="29"/>
      <c r="H2" s="29"/>
      <c r="I2" s="29"/>
      <c r="J2" s="29"/>
      <c r="K2" s="29"/>
      <c r="L2" s="29"/>
      <c r="M2" s="37"/>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35"/>
      <c r="B3" s="29"/>
      <c r="C3" s="29"/>
      <c r="D3" s="29"/>
      <c r="E3" s="29" t="s">
        <v>1</v>
      </c>
      <c r="F3" s="29" t="s">
        <v>15</v>
      </c>
      <c r="G3" s="29" t="s">
        <v>16</v>
      </c>
      <c r="H3" s="29" t="s">
        <v>17</v>
      </c>
      <c r="I3" s="29" t="s">
        <v>2</v>
      </c>
      <c r="J3" s="29" t="s">
        <v>18</v>
      </c>
      <c r="K3" s="31" t="s">
        <v>19</v>
      </c>
      <c r="L3" s="31"/>
      <c r="M3" s="32"/>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36"/>
      <c r="B4" s="30"/>
      <c r="C4" s="30"/>
      <c r="D4" s="30"/>
      <c r="E4" s="30"/>
      <c r="F4" s="30"/>
      <c r="G4" s="30"/>
      <c r="H4" s="30"/>
      <c r="I4" s="30"/>
      <c r="J4" s="30"/>
      <c r="K4" s="4" t="s">
        <v>3</v>
      </c>
      <c r="L4" s="4" t="s">
        <v>4</v>
      </c>
      <c r="M4" s="5" t="s">
        <v>5</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30" customHeight="1" x14ac:dyDescent="0.2">
      <c r="A5" s="6">
        <v>2011</v>
      </c>
      <c r="B5" s="7">
        <v>16987</v>
      </c>
      <c r="C5" s="7">
        <v>183543</v>
      </c>
      <c r="D5" s="7">
        <v>164291</v>
      </c>
      <c r="E5" s="7">
        <v>10196227</v>
      </c>
      <c r="F5" s="7">
        <v>7470123</v>
      </c>
      <c r="G5" s="7">
        <v>1925106</v>
      </c>
      <c r="H5" s="7">
        <v>2648</v>
      </c>
      <c r="I5" s="7">
        <v>10992762</v>
      </c>
      <c r="J5" s="7">
        <v>1846676</v>
      </c>
      <c r="K5" s="7">
        <v>16081945</v>
      </c>
      <c r="L5" s="7">
        <v>11105558</v>
      </c>
      <c r="M5" s="8">
        <v>4976388</v>
      </c>
      <c r="O5" s="9"/>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20.100000000000001" customHeight="1" x14ac:dyDescent="0.2">
      <c r="A6" s="10" t="s">
        <v>20</v>
      </c>
      <c r="B6" s="11">
        <v>1052</v>
      </c>
      <c r="C6" s="11">
        <v>31729</v>
      </c>
      <c r="D6" s="11">
        <v>29457</v>
      </c>
      <c r="E6" s="11">
        <v>3781528</v>
      </c>
      <c r="F6" s="11">
        <v>2841429</v>
      </c>
      <c r="G6" s="11">
        <v>502779</v>
      </c>
      <c r="H6" s="11">
        <v>-1011</v>
      </c>
      <c r="I6" s="11">
        <v>3606008</v>
      </c>
      <c r="J6" s="11">
        <v>592648</v>
      </c>
      <c r="K6" s="11">
        <v>5538603</v>
      </c>
      <c r="L6" s="11">
        <v>3431870</v>
      </c>
      <c r="M6" s="12">
        <v>2106733</v>
      </c>
      <c r="O6" s="9"/>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20.100000000000001" customHeight="1" x14ac:dyDescent="0.2">
      <c r="A7" s="10" t="s">
        <v>32</v>
      </c>
      <c r="B7" s="11">
        <v>6226</v>
      </c>
      <c r="C7" s="11">
        <v>43186</v>
      </c>
      <c r="D7" s="11">
        <v>35301</v>
      </c>
      <c r="E7" s="11">
        <v>1314299</v>
      </c>
      <c r="F7" s="11">
        <v>1009096</v>
      </c>
      <c r="G7" s="11">
        <v>255269</v>
      </c>
      <c r="H7" s="11">
        <v>3272</v>
      </c>
      <c r="I7" s="11">
        <v>1418003</v>
      </c>
      <c r="J7" s="11">
        <v>141006</v>
      </c>
      <c r="K7" s="11">
        <v>1703429</v>
      </c>
      <c r="L7" s="11">
        <v>1280346</v>
      </c>
      <c r="M7" s="12">
        <v>423083</v>
      </c>
      <c r="O7" s="9"/>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20.100000000000001" customHeight="1" x14ac:dyDescent="0.2">
      <c r="A8" s="10" t="s">
        <v>21</v>
      </c>
      <c r="B8" s="11">
        <v>285</v>
      </c>
      <c r="C8" s="11">
        <v>8070</v>
      </c>
      <c r="D8" s="11">
        <v>7973</v>
      </c>
      <c r="E8" s="11">
        <v>1611568</v>
      </c>
      <c r="F8" s="11">
        <v>1302999</v>
      </c>
      <c r="G8" s="11">
        <v>176499</v>
      </c>
      <c r="H8" s="11">
        <v>3420</v>
      </c>
      <c r="I8" s="11">
        <v>2621048</v>
      </c>
      <c r="J8" s="11">
        <v>367010</v>
      </c>
      <c r="K8" s="11">
        <v>2526722</v>
      </c>
      <c r="L8" s="11">
        <v>1721591</v>
      </c>
      <c r="M8" s="12">
        <v>805131</v>
      </c>
      <c r="O8" s="9"/>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20.100000000000001" customHeight="1" x14ac:dyDescent="0.2">
      <c r="A9" s="10" t="s">
        <v>22</v>
      </c>
      <c r="B9" s="11">
        <v>767</v>
      </c>
      <c r="C9" s="11">
        <v>4252</v>
      </c>
      <c r="D9" s="11">
        <v>3580</v>
      </c>
      <c r="E9" s="11">
        <v>486533</v>
      </c>
      <c r="F9" s="11">
        <v>424967</v>
      </c>
      <c r="G9" s="11">
        <v>48244</v>
      </c>
      <c r="H9" s="11">
        <v>-4259</v>
      </c>
      <c r="I9" s="11">
        <v>1460969</v>
      </c>
      <c r="J9" s="11">
        <v>484973</v>
      </c>
      <c r="K9" s="11">
        <v>3015834</v>
      </c>
      <c r="L9" s="11">
        <v>2286181</v>
      </c>
      <c r="M9" s="12">
        <v>729652</v>
      </c>
      <c r="O9" s="9"/>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20.100000000000001" customHeight="1" x14ac:dyDescent="0.2">
      <c r="A10" s="10" t="s">
        <v>33</v>
      </c>
      <c r="B10" s="11">
        <v>1643</v>
      </c>
      <c r="C10" s="11">
        <v>20182</v>
      </c>
      <c r="D10" s="11">
        <v>18591</v>
      </c>
      <c r="E10" s="11">
        <v>851740</v>
      </c>
      <c r="F10" s="11">
        <v>525292</v>
      </c>
      <c r="G10" s="11">
        <v>266767</v>
      </c>
      <c r="H10" s="11">
        <v>-3860</v>
      </c>
      <c r="I10" s="11">
        <v>328663</v>
      </c>
      <c r="J10" s="11">
        <v>41042</v>
      </c>
      <c r="K10" s="11">
        <v>988147</v>
      </c>
      <c r="L10" s="11">
        <v>884287</v>
      </c>
      <c r="M10" s="12">
        <v>103860</v>
      </c>
      <c r="O10" s="9"/>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20.100000000000001" customHeight="1" x14ac:dyDescent="0.2">
      <c r="A11" s="10" t="s">
        <v>23</v>
      </c>
      <c r="B11" s="11">
        <v>1272</v>
      </c>
      <c r="C11" s="11">
        <v>35571</v>
      </c>
      <c r="D11" s="11">
        <v>34740</v>
      </c>
      <c r="E11" s="11">
        <v>873251</v>
      </c>
      <c r="F11" s="11">
        <v>473636</v>
      </c>
      <c r="G11" s="11">
        <v>368114</v>
      </c>
      <c r="H11" s="11">
        <v>2854</v>
      </c>
      <c r="I11" s="11">
        <v>395932</v>
      </c>
      <c r="J11" s="11">
        <v>75405</v>
      </c>
      <c r="K11" s="11">
        <v>810424</v>
      </c>
      <c r="L11" s="11">
        <v>703125</v>
      </c>
      <c r="M11" s="12">
        <v>107299</v>
      </c>
      <c r="O11" s="9"/>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20.100000000000001" customHeight="1" x14ac:dyDescent="0.2">
      <c r="A12" s="10" t="s">
        <v>24</v>
      </c>
      <c r="B12" s="11">
        <v>619</v>
      </c>
      <c r="C12" s="11">
        <v>15834</v>
      </c>
      <c r="D12" s="11">
        <v>15031</v>
      </c>
      <c r="E12" s="11">
        <v>322044</v>
      </c>
      <c r="F12" s="11">
        <v>169917</v>
      </c>
      <c r="G12" s="11">
        <v>128386</v>
      </c>
      <c r="H12" s="11">
        <v>-120</v>
      </c>
      <c r="I12" s="11">
        <v>367225</v>
      </c>
      <c r="J12" s="11">
        <v>60648</v>
      </c>
      <c r="K12" s="11">
        <v>465345</v>
      </c>
      <c r="L12" s="11">
        <v>199316</v>
      </c>
      <c r="M12" s="12">
        <v>266029</v>
      </c>
      <c r="O12" s="9"/>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20.100000000000001" customHeight="1" x14ac:dyDescent="0.2">
      <c r="A13" s="10" t="s">
        <v>34</v>
      </c>
      <c r="B13" s="11">
        <v>1325</v>
      </c>
      <c r="C13" s="11">
        <v>8682</v>
      </c>
      <c r="D13" s="11">
        <v>7649</v>
      </c>
      <c r="E13" s="11">
        <v>333537</v>
      </c>
      <c r="F13" s="11">
        <v>246916</v>
      </c>
      <c r="G13" s="11">
        <v>69766</v>
      </c>
      <c r="H13" s="11">
        <v>805</v>
      </c>
      <c r="I13" s="11">
        <v>239935</v>
      </c>
      <c r="J13" s="11">
        <v>19219</v>
      </c>
      <c r="K13" s="11">
        <v>269413</v>
      </c>
      <c r="L13" s="11">
        <v>144520</v>
      </c>
      <c r="M13" s="12">
        <v>124893</v>
      </c>
      <c r="O13" s="9"/>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20.100000000000001" customHeight="1" x14ac:dyDescent="0.2">
      <c r="A14" s="10" t="s">
        <v>25</v>
      </c>
      <c r="B14" s="11">
        <v>200</v>
      </c>
      <c r="C14" s="11">
        <v>4917</v>
      </c>
      <c r="D14" s="11">
        <v>4694</v>
      </c>
      <c r="E14" s="11">
        <v>315218</v>
      </c>
      <c r="F14" s="11">
        <v>244067</v>
      </c>
      <c r="G14" s="11">
        <v>50288</v>
      </c>
      <c r="H14" s="11">
        <v>2287</v>
      </c>
      <c r="I14" s="11">
        <v>281584</v>
      </c>
      <c r="J14" s="11">
        <v>44414</v>
      </c>
      <c r="K14" s="11">
        <v>362122</v>
      </c>
      <c r="L14" s="11">
        <v>292132</v>
      </c>
      <c r="M14" s="12">
        <v>69990</v>
      </c>
      <c r="O14" s="9"/>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20.100000000000001" customHeight="1" x14ac:dyDescent="0.2">
      <c r="A15" s="10" t="s">
        <v>26</v>
      </c>
      <c r="B15" s="11">
        <v>3600</v>
      </c>
      <c r="C15" s="11">
        <v>11122</v>
      </c>
      <c r="D15" s="11">
        <v>7278</v>
      </c>
      <c r="E15" s="11">
        <v>306507</v>
      </c>
      <c r="F15" s="11">
        <v>231804</v>
      </c>
      <c r="G15" s="11">
        <v>58994</v>
      </c>
      <c r="H15" s="11">
        <v>-740</v>
      </c>
      <c r="I15" s="11">
        <v>273396</v>
      </c>
      <c r="J15" s="11">
        <v>20311</v>
      </c>
      <c r="K15" s="11">
        <v>401905</v>
      </c>
      <c r="L15" s="11">
        <v>162189</v>
      </c>
      <c r="M15" s="12">
        <v>239716</v>
      </c>
      <c r="O15" s="9"/>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30" customHeight="1" x14ac:dyDescent="0.2">
      <c r="A16" s="13" t="s">
        <v>10</v>
      </c>
      <c r="B16" s="20">
        <f>+B5/B$5*100</f>
        <v>100</v>
      </c>
      <c r="C16" s="20">
        <f t="shared" ref="C16:M16" si="0">+C5/C$5*100</f>
        <v>100</v>
      </c>
      <c r="D16" s="20">
        <f t="shared" si="0"/>
        <v>100</v>
      </c>
      <c r="E16" s="20">
        <f t="shared" si="0"/>
        <v>100</v>
      </c>
      <c r="F16" s="20">
        <f t="shared" si="0"/>
        <v>100</v>
      </c>
      <c r="G16" s="20">
        <f t="shared" si="0"/>
        <v>100</v>
      </c>
      <c r="H16" s="20">
        <f t="shared" si="0"/>
        <v>100</v>
      </c>
      <c r="I16" s="20">
        <f t="shared" si="0"/>
        <v>100</v>
      </c>
      <c r="J16" s="20">
        <f t="shared" si="0"/>
        <v>100</v>
      </c>
      <c r="K16" s="20">
        <f t="shared" si="0"/>
        <v>100</v>
      </c>
      <c r="L16" s="20">
        <f t="shared" si="0"/>
        <v>100</v>
      </c>
      <c r="M16" s="21">
        <f t="shared" si="0"/>
        <v>100</v>
      </c>
      <c r="O16" s="9"/>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20.100000000000001" customHeight="1" x14ac:dyDescent="0.2">
      <c r="A17" s="10" t="s">
        <v>20</v>
      </c>
      <c r="B17" s="22">
        <f t="shared" ref="B17:M17" si="1">+B6/B$5*100</f>
        <v>6.1929710955436512</v>
      </c>
      <c r="C17" s="22">
        <f t="shared" si="1"/>
        <v>17.286957279765506</v>
      </c>
      <c r="D17" s="22">
        <f t="shared" si="1"/>
        <v>17.929770955195355</v>
      </c>
      <c r="E17" s="22">
        <f t="shared" si="1"/>
        <v>37.087522668924493</v>
      </c>
      <c r="F17" s="22">
        <f t="shared" si="1"/>
        <v>38.03724516985865</v>
      </c>
      <c r="G17" s="22">
        <f t="shared" si="1"/>
        <v>26.11695148215215</v>
      </c>
      <c r="H17" s="22">
        <f t="shared" si="1"/>
        <v>-38.179758308157105</v>
      </c>
      <c r="I17" s="22">
        <f t="shared" si="1"/>
        <v>32.803475596033103</v>
      </c>
      <c r="J17" s="22">
        <f t="shared" si="1"/>
        <v>32.092689784239361</v>
      </c>
      <c r="K17" s="22">
        <f t="shared" si="1"/>
        <v>34.439882738064334</v>
      </c>
      <c r="L17" s="22">
        <f t="shared" si="1"/>
        <v>30.902274338668978</v>
      </c>
      <c r="M17" s="23">
        <f t="shared" si="1"/>
        <v>42.334580824485549</v>
      </c>
      <c r="O17" s="9"/>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20.100000000000001" customHeight="1" x14ac:dyDescent="0.2">
      <c r="A18" s="10" t="s">
        <v>32</v>
      </c>
      <c r="B18" s="22">
        <f t="shared" ref="B18:M18" si="2">+B7/B$5*100</f>
        <v>36.651557073055869</v>
      </c>
      <c r="C18" s="22">
        <f t="shared" si="2"/>
        <v>23.52909127561389</v>
      </c>
      <c r="D18" s="22">
        <f t="shared" si="2"/>
        <v>21.48687390057885</v>
      </c>
      <c r="E18" s="22">
        <f t="shared" si="2"/>
        <v>12.890052369371533</v>
      </c>
      <c r="F18" s="22">
        <f t="shared" si="2"/>
        <v>13.508425497143756</v>
      </c>
      <c r="G18" s="22">
        <f t="shared" si="2"/>
        <v>13.259997111847346</v>
      </c>
      <c r="H18" s="22">
        <f t="shared" si="2"/>
        <v>123.56495468277946</v>
      </c>
      <c r="I18" s="22">
        <f t="shared" si="2"/>
        <v>12.899424184749931</v>
      </c>
      <c r="J18" s="22">
        <f t="shared" si="2"/>
        <v>7.635665379308552</v>
      </c>
      <c r="K18" s="22">
        <f t="shared" si="2"/>
        <v>10.59218272416676</v>
      </c>
      <c r="L18" s="22">
        <f t="shared" si="2"/>
        <v>11.528875901598102</v>
      </c>
      <c r="M18" s="23">
        <f t="shared" si="2"/>
        <v>8.5018089425502996</v>
      </c>
      <c r="O18" s="9"/>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20.100000000000001" customHeight="1" x14ac:dyDescent="0.2">
      <c r="A19" s="10" t="s">
        <v>21</v>
      </c>
      <c r="B19" s="22">
        <f t="shared" ref="B19:M19" si="3">+B8/B$5*100</f>
        <v>1.677753576264202</v>
      </c>
      <c r="C19" s="22">
        <f t="shared" si="3"/>
        <v>4.396789853058956</v>
      </c>
      <c r="D19" s="22">
        <f t="shared" si="3"/>
        <v>4.85297429560962</v>
      </c>
      <c r="E19" s="22">
        <f t="shared" si="3"/>
        <v>15.805532772073436</v>
      </c>
      <c r="F19" s="22">
        <f t="shared" si="3"/>
        <v>17.442805158629916</v>
      </c>
      <c r="G19" s="22">
        <f t="shared" si="3"/>
        <v>9.1682743703463601</v>
      </c>
      <c r="H19" s="22">
        <f t="shared" si="3"/>
        <v>129.15407854984895</v>
      </c>
      <c r="I19" s="22">
        <f t="shared" si="3"/>
        <v>23.843398046823904</v>
      </c>
      <c r="J19" s="22">
        <f t="shared" si="3"/>
        <v>19.874087278981261</v>
      </c>
      <c r="K19" s="22">
        <f t="shared" si="3"/>
        <v>15.711544841124628</v>
      </c>
      <c r="L19" s="22">
        <f t="shared" si="3"/>
        <v>15.502066622856772</v>
      </c>
      <c r="M19" s="23">
        <f t="shared" si="3"/>
        <v>16.179023822097474</v>
      </c>
      <c r="O19" s="9"/>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20.100000000000001" customHeight="1" x14ac:dyDescent="0.2">
      <c r="A20" s="10" t="s">
        <v>22</v>
      </c>
      <c r="B20" s="22">
        <f t="shared" ref="B20:M20" si="4">+B9/B$5*100</f>
        <v>4.5152175192794495</v>
      </c>
      <c r="C20" s="22">
        <f t="shared" si="4"/>
        <v>2.3166233525658839</v>
      </c>
      <c r="D20" s="22">
        <f t="shared" si="4"/>
        <v>2.1790603258851671</v>
      </c>
      <c r="E20" s="22">
        <f t="shared" si="4"/>
        <v>4.7716964324156379</v>
      </c>
      <c r="F20" s="22">
        <f t="shared" si="4"/>
        <v>5.6888889245866503</v>
      </c>
      <c r="G20" s="22">
        <f t="shared" si="4"/>
        <v>2.5060438230414324</v>
      </c>
      <c r="H20" s="22">
        <f t="shared" si="4"/>
        <v>-160.83836858006043</v>
      </c>
      <c r="I20" s="22">
        <f t="shared" si="4"/>
        <v>13.290281368777018</v>
      </c>
      <c r="J20" s="22">
        <f t="shared" si="4"/>
        <v>26.261943080432083</v>
      </c>
      <c r="K20" s="22">
        <f t="shared" si="4"/>
        <v>18.752918257088925</v>
      </c>
      <c r="L20" s="22">
        <f t="shared" si="4"/>
        <v>20.585917429813072</v>
      </c>
      <c r="M20" s="23">
        <f t="shared" si="4"/>
        <v>14.662281156533613</v>
      </c>
      <c r="O20" s="9"/>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20.100000000000001" customHeight="1" x14ac:dyDescent="0.2">
      <c r="A21" s="10" t="s">
        <v>33</v>
      </c>
      <c r="B21" s="22">
        <f t="shared" ref="B21:M21" si="5">+B10/B$5*100</f>
        <v>9.6721021957967857</v>
      </c>
      <c r="C21" s="22">
        <f t="shared" si="5"/>
        <v>10.995788452842113</v>
      </c>
      <c r="D21" s="22">
        <f t="shared" si="5"/>
        <v>11.315896792885793</v>
      </c>
      <c r="E21" s="22">
        <f t="shared" si="5"/>
        <v>8.3534821262806336</v>
      </c>
      <c r="F21" s="22">
        <f t="shared" si="5"/>
        <v>7.0319056326114042</v>
      </c>
      <c r="G21" s="22">
        <f t="shared" si="5"/>
        <v>13.857262924742844</v>
      </c>
      <c r="H21" s="22">
        <f t="shared" si="5"/>
        <v>-145.77039274924471</v>
      </c>
      <c r="I21" s="22">
        <f t="shared" si="5"/>
        <v>2.9898127513358337</v>
      </c>
      <c r="J21" s="22">
        <f t="shared" si="5"/>
        <v>2.2224797419796434</v>
      </c>
      <c r="K21" s="22">
        <f t="shared" si="5"/>
        <v>6.1444495675118898</v>
      </c>
      <c r="L21" s="22">
        <f t="shared" si="5"/>
        <v>7.9625625295009943</v>
      </c>
      <c r="M21" s="23">
        <f t="shared" si="5"/>
        <v>2.0870559128428088</v>
      </c>
      <c r="O21" s="9"/>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20.100000000000001" customHeight="1" x14ac:dyDescent="0.2">
      <c r="A22" s="10" t="s">
        <v>23</v>
      </c>
      <c r="B22" s="22">
        <f t="shared" ref="B22:M22" si="6">+B11/B$5*100</f>
        <v>7.4880791193265432</v>
      </c>
      <c r="C22" s="22">
        <f t="shared" si="6"/>
        <v>19.38019973521191</v>
      </c>
      <c r="D22" s="22">
        <f t="shared" si="6"/>
        <v>21.145406626047684</v>
      </c>
      <c r="E22" s="22">
        <f t="shared" si="6"/>
        <v>8.564452321432233</v>
      </c>
      <c r="F22" s="22">
        <f t="shared" si="6"/>
        <v>6.3404043012410911</v>
      </c>
      <c r="G22" s="22">
        <f t="shared" si="6"/>
        <v>19.121752256758846</v>
      </c>
      <c r="H22" s="22">
        <f t="shared" si="6"/>
        <v>107.77945619335347</v>
      </c>
      <c r="I22" s="22">
        <f t="shared" si="6"/>
        <v>3.6017517708470357</v>
      </c>
      <c r="J22" s="22">
        <f t="shared" si="6"/>
        <v>4.0832826115680279</v>
      </c>
      <c r="K22" s="22">
        <f t="shared" si="6"/>
        <v>5.0393407016377685</v>
      </c>
      <c r="L22" s="22">
        <f t="shared" si="6"/>
        <v>6.331289251742235</v>
      </c>
      <c r="M22" s="23">
        <f t="shared" si="6"/>
        <v>2.1561622606597397</v>
      </c>
      <c r="O22" s="9"/>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20.100000000000001" customHeight="1" x14ac:dyDescent="0.2">
      <c r="A23" s="10" t="s">
        <v>24</v>
      </c>
      <c r="B23" s="22">
        <f t="shared" ref="B23:M23" si="7">+B12/B$5*100</f>
        <v>3.6439630305527757</v>
      </c>
      <c r="C23" s="22">
        <f t="shared" si="7"/>
        <v>8.6268612804628884</v>
      </c>
      <c r="D23" s="22">
        <f t="shared" si="7"/>
        <v>9.1490099883742868</v>
      </c>
      <c r="E23" s="22">
        <f t="shared" si="7"/>
        <v>3.1584624390963443</v>
      </c>
      <c r="F23" s="22">
        <f t="shared" si="7"/>
        <v>2.2746211809363781</v>
      </c>
      <c r="G23" s="22">
        <f t="shared" si="7"/>
        <v>6.6690353674031453</v>
      </c>
      <c r="H23" s="22">
        <f t="shared" si="7"/>
        <v>-4.5317220543806647</v>
      </c>
      <c r="I23" s="22">
        <f t="shared" si="7"/>
        <v>3.3406072104535696</v>
      </c>
      <c r="J23" s="22">
        <f t="shared" si="7"/>
        <v>3.2841711269329323</v>
      </c>
      <c r="K23" s="22">
        <f t="shared" si="7"/>
        <v>2.8935865655553479</v>
      </c>
      <c r="L23" s="22">
        <f t="shared" si="7"/>
        <v>1.7947409756448078</v>
      </c>
      <c r="M23" s="23">
        <f t="shared" si="7"/>
        <v>5.3458251245682611</v>
      </c>
      <c r="O23" s="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20.100000000000001" customHeight="1" x14ac:dyDescent="0.2">
      <c r="A24" s="10" t="s">
        <v>34</v>
      </c>
      <c r="B24" s="22">
        <f t="shared" ref="B24:M24" si="8">+B13/B$5*100</f>
        <v>7.8000824159651501</v>
      </c>
      <c r="C24" s="22">
        <f t="shared" si="8"/>
        <v>4.7302267043690032</v>
      </c>
      <c r="D24" s="22">
        <f t="shared" si="8"/>
        <v>4.6557632493563244</v>
      </c>
      <c r="E24" s="22">
        <f t="shared" si="8"/>
        <v>3.2711806043549245</v>
      </c>
      <c r="F24" s="22">
        <f t="shared" si="8"/>
        <v>3.3053806476814369</v>
      </c>
      <c r="G24" s="22">
        <f t="shared" si="8"/>
        <v>3.624008236429578</v>
      </c>
      <c r="H24" s="22">
        <f t="shared" si="8"/>
        <v>30.400302114803623</v>
      </c>
      <c r="I24" s="22">
        <f t="shared" si="8"/>
        <v>2.1826634652874319</v>
      </c>
      <c r="J24" s="22">
        <f t="shared" si="8"/>
        <v>1.0407348121706244</v>
      </c>
      <c r="K24" s="22">
        <f t="shared" si="8"/>
        <v>1.6752513455306557</v>
      </c>
      <c r="L24" s="22">
        <f t="shared" si="8"/>
        <v>1.3013303788967649</v>
      </c>
      <c r="M24" s="23">
        <f t="shared" si="8"/>
        <v>2.5097118633032633</v>
      </c>
      <c r="O24" s="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20.100000000000001" customHeight="1" x14ac:dyDescent="0.2">
      <c r="A25" s="10" t="s">
        <v>25</v>
      </c>
      <c r="B25" s="22">
        <f t="shared" ref="B25:M25" si="9">+B14/B$5*100</f>
        <v>1.1773709307117206</v>
      </c>
      <c r="C25" s="22">
        <f t="shared" si="9"/>
        <v>2.6789362710645461</v>
      </c>
      <c r="D25" s="22">
        <f t="shared" si="9"/>
        <v>2.8571254663980374</v>
      </c>
      <c r="E25" s="22">
        <f t="shared" si="9"/>
        <v>3.0915161068893426</v>
      </c>
      <c r="F25" s="22">
        <f t="shared" si="9"/>
        <v>3.2672420521054337</v>
      </c>
      <c r="G25" s="22">
        <f t="shared" si="9"/>
        <v>2.6122197946502683</v>
      </c>
      <c r="H25" s="22">
        <f t="shared" si="9"/>
        <v>86.36706948640483</v>
      </c>
      <c r="I25" s="22">
        <f t="shared" si="9"/>
        <v>2.561540038800076</v>
      </c>
      <c r="J25" s="22">
        <f t="shared" si="9"/>
        <v>2.40507809707821</v>
      </c>
      <c r="K25" s="22">
        <f t="shared" si="9"/>
        <v>2.2517301234396712</v>
      </c>
      <c r="L25" s="22">
        <f t="shared" si="9"/>
        <v>2.6305026726257248</v>
      </c>
      <c r="M25" s="23">
        <f t="shared" si="9"/>
        <v>1.4064417806650125</v>
      </c>
      <c r="O25" s="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s="19" customFormat="1" ht="20.100000000000001" customHeight="1" x14ac:dyDescent="0.2">
      <c r="A26" s="10" t="s">
        <v>26</v>
      </c>
      <c r="B26" s="22">
        <f t="shared" ref="B26:M26" si="10">+B15/B$5*100</f>
        <v>21.192676752810975</v>
      </c>
      <c r="C26" s="22">
        <f t="shared" si="10"/>
        <v>6.0596154579580803</v>
      </c>
      <c r="D26" s="22">
        <f t="shared" si="10"/>
        <v>4.4299444278749291</v>
      </c>
      <c r="E26" s="22">
        <f t="shared" si="10"/>
        <v>3.0060825440626222</v>
      </c>
      <c r="F26" s="22">
        <f t="shared" si="10"/>
        <v>3.1030814352052838</v>
      </c>
      <c r="G26" s="22">
        <f t="shared" si="10"/>
        <v>3.0644546326280215</v>
      </c>
      <c r="H26" s="22">
        <f t="shared" si="10"/>
        <v>-27.945619335347434</v>
      </c>
      <c r="I26" s="22">
        <f t="shared" si="10"/>
        <v>2.4870546637869535</v>
      </c>
      <c r="J26" s="22">
        <f t="shared" si="10"/>
        <v>1.0998680873093061</v>
      </c>
      <c r="K26" s="22">
        <f t="shared" si="10"/>
        <v>2.4991069177266803</v>
      </c>
      <c r="L26" s="22">
        <f t="shared" si="10"/>
        <v>1.4604308941522794</v>
      </c>
      <c r="M26" s="23">
        <f t="shared" si="10"/>
        <v>4.817068122501702</v>
      </c>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row>
    <row r="27" spans="1:53" ht="30" customHeight="1" x14ac:dyDescent="0.2">
      <c r="A27" s="13">
        <v>2024</v>
      </c>
      <c r="B27" s="26">
        <v>25538</v>
      </c>
      <c r="C27" s="26">
        <v>239093</v>
      </c>
      <c r="D27" s="26">
        <v>216180</v>
      </c>
      <c r="E27" s="26">
        <v>25757750</v>
      </c>
      <c r="F27" s="26">
        <v>19069693</v>
      </c>
      <c r="G27" s="26">
        <v>4485393</v>
      </c>
      <c r="H27" s="26">
        <v>-20913</v>
      </c>
      <c r="I27" s="26">
        <v>28216842</v>
      </c>
      <c r="J27" s="26">
        <v>1849059</v>
      </c>
      <c r="K27" s="26">
        <v>41839962</v>
      </c>
      <c r="L27" s="26">
        <v>31000466</v>
      </c>
      <c r="M27" s="27">
        <v>10839493</v>
      </c>
      <c r="O27" s="9"/>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20.100000000000001" customHeight="1" x14ac:dyDescent="0.2">
      <c r="A28" s="10" t="s">
        <v>20</v>
      </c>
      <c r="B28" s="11">
        <v>2190</v>
      </c>
      <c r="C28" s="11">
        <v>44563</v>
      </c>
      <c r="D28" s="11">
        <v>42942</v>
      </c>
      <c r="E28" s="11">
        <v>10925632</v>
      </c>
      <c r="F28" s="11">
        <v>8302290</v>
      </c>
      <c r="G28" s="11">
        <v>1234673</v>
      </c>
      <c r="H28" s="11">
        <v>-11911</v>
      </c>
      <c r="I28" s="11">
        <v>10064827</v>
      </c>
      <c r="J28" s="11">
        <v>485870</v>
      </c>
      <c r="K28" s="11">
        <v>13767736</v>
      </c>
      <c r="L28" s="11">
        <v>9772059</v>
      </c>
      <c r="M28" s="12">
        <v>3995677</v>
      </c>
      <c r="O28" s="9"/>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ht="20.100000000000001" customHeight="1" x14ac:dyDescent="0.2">
      <c r="A29" s="10" t="s">
        <v>32</v>
      </c>
      <c r="B29" s="11">
        <v>8635</v>
      </c>
      <c r="C29" s="11">
        <v>50038</v>
      </c>
      <c r="D29" s="11">
        <v>40603</v>
      </c>
      <c r="E29" s="11">
        <v>2553845</v>
      </c>
      <c r="F29" s="11">
        <v>1990388</v>
      </c>
      <c r="G29" s="11">
        <v>496961</v>
      </c>
      <c r="H29" s="11">
        <v>5927</v>
      </c>
      <c r="I29" s="11">
        <v>3091257</v>
      </c>
      <c r="J29" s="11">
        <v>273653</v>
      </c>
      <c r="K29" s="11">
        <v>2984906</v>
      </c>
      <c r="L29" s="11">
        <v>2671383</v>
      </c>
      <c r="M29" s="12">
        <v>313524</v>
      </c>
      <c r="O29" s="9"/>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ht="20.100000000000001" customHeight="1" x14ac:dyDescent="0.2">
      <c r="A30" s="10" t="s">
        <v>21</v>
      </c>
      <c r="B30" s="11">
        <v>575</v>
      </c>
      <c r="C30" s="11">
        <v>13725</v>
      </c>
      <c r="D30" s="11">
        <v>13402</v>
      </c>
      <c r="E30" s="11">
        <v>2990911</v>
      </c>
      <c r="F30" s="11">
        <v>2248391</v>
      </c>
      <c r="G30" s="11">
        <v>481622</v>
      </c>
      <c r="H30" s="11">
        <v>5918</v>
      </c>
      <c r="I30" s="11">
        <v>3710816</v>
      </c>
      <c r="J30" s="11">
        <v>703455</v>
      </c>
      <c r="K30" s="11">
        <v>5124486</v>
      </c>
      <c r="L30" s="11">
        <v>3893512</v>
      </c>
      <c r="M30" s="12">
        <v>1230974</v>
      </c>
      <c r="O30" s="9"/>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ht="20.100000000000001" customHeight="1" x14ac:dyDescent="0.2">
      <c r="A31" s="10" t="s">
        <v>22</v>
      </c>
      <c r="B31" s="11">
        <v>1561</v>
      </c>
      <c r="C31" s="11">
        <v>7014</v>
      </c>
      <c r="D31" s="11">
        <v>6328</v>
      </c>
      <c r="E31" s="11">
        <v>1422348</v>
      </c>
      <c r="F31" s="11">
        <v>1222356</v>
      </c>
      <c r="G31" s="11">
        <v>126623</v>
      </c>
      <c r="H31" s="11">
        <v>-19653</v>
      </c>
      <c r="I31" s="11">
        <v>6136994</v>
      </c>
      <c r="J31" s="11">
        <v>-8999</v>
      </c>
      <c r="K31" s="11">
        <v>9258766</v>
      </c>
      <c r="L31" s="11">
        <v>6682965</v>
      </c>
      <c r="M31" s="12">
        <v>2575802</v>
      </c>
      <c r="O31" s="9"/>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ht="20.100000000000001" customHeight="1" x14ac:dyDescent="0.2">
      <c r="A32" s="10" t="s">
        <v>33</v>
      </c>
      <c r="B32" s="11">
        <v>2789</v>
      </c>
      <c r="C32" s="11">
        <v>30303</v>
      </c>
      <c r="D32" s="11">
        <v>28579</v>
      </c>
      <c r="E32" s="11">
        <v>2465042</v>
      </c>
      <c r="F32" s="11">
        <v>1649671</v>
      </c>
      <c r="G32" s="11">
        <v>692384</v>
      </c>
      <c r="H32" s="11">
        <v>2501</v>
      </c>
      <c r="I32" s="11">
        <v>1179569</v>
      </c>
      <c r="J32" s="11">
        <v>242602</v>
      </c>
      <c r="K32" s="11">
        <v>4676150</v>
      </c>
      <c r="L32" s="11">
        <v>3773708</v>
      </c>
      <c r="M32" s="12">
        <v>902441</v>
      </c>
      <c r="O32" s="9"/>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ht="20.100000000000001" customHeight="1" x14ac:dyDescent="0.2">
      <c r="A33" s="10" t="s">
        <v>23</v>
      </c>
      <c r="B33" s="11">
        <v>1706</v>
      </c>
      <c r="C33" s="11">
        <v>45821</v>
      </c>
      <c r="D33" s="11">
        <v>44862</v>
      </c>
      <c r="E33" s="11">
        <v>2871106</v>
      </c>
      <c r="F33" s="11">
        <v>1956078</v>
      </c>
      <c r="G33" s="11">
        <v>815842</v>
      </c>
      <c r="H33" s="11">
        <v>-4761</v>
      </c>
      <c r="I33" s="11">
        <v>1179605</v>
      </c>
      <c r="J33" s="11">
        <v>61307</v>
      </c>
      <c r="K33" s="11">
        <v>3022540</v>
      </c>
      <c r="L33" s="11">
        <v>2438275</v>
      </c>
      <c r="M33" s="12">
        <v>584263</v>
      </c>
      <c r="O33" s="9"/>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20.100000000000001" customHeight="1" x14ac:dyDescent="0.2">
      <c r="A34" s="10" t="s">
        <v>24</v>
      </c>
      <c r="B34" s="11">
        <v>864</v>
      </c>
      <c r="C34" s="11">
        <v>17169</v>
      </c>
      <c r="D34" s="11">
        <v>16053</v>
      </c>
      <c r="E34" s="11">
        <v>589407</v>
      </c>
      <c r="F34" s="11">
        <v>305648</v>
      </c>
      <c r="G34" s="11">
        <v>250136</v>
      </c>
      <c r="H34" s="11">
        <v>60</v>
      </c>
      <c r="I34" s="11">
        <v>736684</v>
      </c>
      <c r="J34" s="11">
        <v>53113</v>
      </c>
      <c r="K34" s="11">
        <v>968067</v>
      </c>
      <c r="L34" s="11">
        <v>481198</v>
      </c>
      <c r="M34" s="12">
        <v>486869</v>
      </c>
      <c r="O34" s="9"/>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ht="20.100000000000001" customHeight="1" x14ac:dyDescent="0.2">
      <c r="A35" s="10" t="s">
        <v>34</v>
      </c>
      <c r="B35" s="11">
        <v>2081</v>
      </c>
      <c r="C35" s="11">
        <v>12470</v>
      </c>
      <c r="D35" s="11">
        <v>10752</v>
      </c>
      <c r="E35" s="11">
        <v>875335</v>
      </c>
      <c r="F35" s="11">
        <v>631616</v>
      </c>
      <c r="G35" s="11">
        <v>171191</v>
      </c>
      <c r="H35" s="11">
        <v>-47</v>
      </c>
      <c r="I35" s="11">
        <v>657677</v>
      </c>
      <c r="J35" s="11">
        <v>19392</v>
      </c>
      <c r="K35" s="11">
        <v>654037</v>
      </c>
      <c r="L35" s="11">
        <v>393966</v>
      </c>
      <c r="M35" s="12">
        <v>260071</v>
      </c>
      <c r="O35" s="9"/>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ht="20.100000000000001" customHeight="1" x14ac:dyDescent="0.2">
      <c r="A36" s="10" t="s">
        <v>25</v>
      </c>
      <c r="B36" s="11">
        <v>539</v>
      </c>
      <c r="C36" s="11">
        <v>5826</v>
      </c>
      <c r="D36" s="11">
        <v>5172</v>
      </c>
      <c r="E36" s="11">
        <v>573318</v>
      </c>
      <c r="F36" s="11">
        <v>430124</v>
      </c>
      <c r="G36" s="11">
        <v>103606</v>
      </c>
      <c r="H36" s="11">
        <v>272</v>
      </c>
      <c r="I36" s="11">
        <v>1057367</v>
      </c>
      <c r="J36" s="11">
        <v>-12670</v>
      </c>
      <c r="K36" s="11">
        <v>687997</v>
      </c>
      <c r="L36" s="11">
        <v>598698</v>
      </c>
      <c r="M36" s="12">
        <v>89299</v>
      </c>
      <c r="O36" s="9"/>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ht="20.100000000000001" customHeight="1" x14ac:dyDescent="0.2">
      <c r="A37" s="10" t="s">
        <v>26</v>
      </c>
      <c r="B37" s="11">
        <v>4597</v>
      </c>
      <c r="C37" s="11">
        <v>12163</v>
      </c>
      <c r="D37" s="11">
        <v>7486</v>
      </c>
      <c r="E37" s="11">
        <v>490807</v>
      </c>
      <c r="F37" s="11">
        <v>333131</v>
      </c>
      <c r="G37" s="11">
        <v>112354</v>
      </c>
      <c r="H37" s="11">
        <v>782</v>
      </c>
      <c r="I37" s="11">
        <v>402046</v>
      </c>
      <c r="J37" s="11">
        <v>31336</v>
      </c>
      <c r="K37" s="11">
        <v>695276</v>
      </c>
      <c r="L37" s="11">
        <v>294703</v>
      </c>
      <c r="M37" s="12">
        <v>400573</v>
      </c>
      <c r="O37" s="9"/>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ht="20.100000000000001" customHeight="1" x14ac:dyDescent="0.2">
      <c r="A38" s="13" t="s">
        <v>10</v>
      </c>
      <c r="B38" s="20">
        <f>+B27/B$27*100</f>
        <v>100</v>
      </c>
      <c r="C38" s="20">
        <f t="shared" ref="C38:M38" si="11">+C27/C$27*100</f>
        <v>100</v>
      </c>
      <c r="D38" s="20">
        <f t="shared" si="11"/>
        <v>100</v>
      </c>
      <c r="E38" s="20">
        <f t="shared" si="11"/>
        <v>100</v>
      </c>
      <c r="F38" s="20">
        <f t="shared" si="11"/>
        <v>100</v>
      </c>
      <c r="G38" s="20">
        <f t="shared" si="11"/>
        <v>100</v>
      </c>
      <c r="H38" s="20">
        <f t="shared" si="11"/>
        <v>100</v>
      </c>
      <c r="I38" s="20">
        <f t="shared" si="11"/>
        <v>100</v>
      </c>
      <c r="J38" s="20">
        <f t="shared" si="11"/>
        <v>100</v>
      </c>
      <c r="K38" s="20">
        <f t="shared" si="11"/>
        <v>100</v>
      </c>
      <c r="L38" s="20">
        <f t="shared" si="11"/>
        <v>100</v>
      </c>
      <c r="M38" s="21">
        <f t="shared" si="11"/>
        <v>100</v>
      </c>
      <c r="O38" s="9"/>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ht="20.100000000000001" customHeight="1" x14ac:dyDescent="0.2">
      <c r="A39" s="10" t="s">
        <v>20</v>
      </c>
      <c r="B39" s="22">
        <f t="shared" ref="B39:M39" si="12">+B28/B$27*100</f>
        <v>8.575456182943066</v>
      </c>
      <c r="C39" s="22">
        <f t="shared" si="12"/>
        <v>18.638354113253001</v>
      </c>
      <c r="D39" s="22">
        <f t="shared" si="12"/>
        <v>19.864002220371912</v>
      </c>
      <c r="E39" s="22">
        <f t="shared" si="12"/>
        <v>42.41687259174423</v>
      </c>
      <c r="F39" s="22">
        <f t="shared" si="12"/>
        <v>43.536568732385987</v>
      </c>
      <c r="G39" s="22">
        <f t="shared" si="12"/>
        <v>27.526528890556524</v>
      </c>
      <c r="H39" s="22">
        <f t="shared" si="12"/>
        <v>56.955004064457512</v>
      </c>
      <c r="I39" s="22">
        <f t="shared" si="12"/>
        <v>35.669572803363323</v>
      </c>
      <c r="J39" s="22">
        <f t="shared" si="12"/>
        <v>26.276608804802876</v>
      </c>
      <c r="K39" s="22">
        <f t="shared" si="12"/>
        <v>32.905708661972497</v>
      </c>
      <c r="L39" s="22">
        <f t="shared" si="12"/>
        <v>31.522297116436892</v>
      </c>
      <c r="M39" s="23">
        <f t="shared" si="12"/>
        <v>36.862213020479835</v>
      </c>
      <c r="O39" s="9"/>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1:53" ht="20.100000000000001" customHeight="1" x14ac:dyDescent="0.2">
      <c r="A40" s="10" t="s">
        <v>32</v>
      </c>
      <c r="B40" s="22">
        <f t="shared" ref="B40:M40" si="13">+B29/B$27*100</f>
        <v>33.81235805466364</v>
      </c>
      <c r="C40" s="22">
        <f t="shared" si="13"/>
        <v>20.928258041849823</v>
      </c>
      <c r="D40" s="22">
        <f t="shared" si="13"/>
        <v>18.782033490609678</v>
      </c>
      <c r="E40" s="22">
        <f t="shared" si="13"/>
        <v>9.9148605759431625</v>
      </c>
      <c r="F40" s="22">
        <f t="shared" si="13"/>
        <v>10.437441232011443</v>
      </c>
      <c r="G40" s="22">
        <f t="shared" si="13"/>
        <v>11.079541971015695</v>
      </c>
      <c r="H40" s="22">
        <f t="shared" si="13"/>
        <v>-28.341223162626118</v>
      </c>
      <c r="I40" s="22">
        <f t="shared" si="13"/>
        <v>10.955361340578085</v>
      </c>
      <c r="J40" s="22">
        <f t="shared" si="13"/>
        <v>14.799581841358226</v>
      </c>
      <c r="K40" s="22">
        <f t="shared" si="13"/>
        <v>7.134103037665283</v>
      </c>
      <c r="L40" s="22">
        <f t="shared" si="13"/>
        <v>8.617234979629016</v>
      </c>
      <c r="M40" s="23">
        <f t="shared" si="13"/>
        <v>2.8924231050289899</v>
      </c>
      <c r="O40" s="9"/>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ht="20.100000000000001" customHeight="1" x14ac:dyDescent="0.2">
      <c r="A41" s="10" t="s">
        <v>21</v>
      </c>
      <c r="B41" s="22">
        <f t="shared" ref="B41:M41" si="14">+B30/B$27*100</f>
        <v>2.2515467146996633</v>
      </c>
      <c r="C41" s="22">
        <f t="shared" si="14"/>
        <v>5.7404440949755955</v>
      </c>
      <c r="D41" s="22">
        <f t="shared" si="14"/>
        <v>6.1994634101211954</v>
      </c>
      <c r="E41" s="22">
        <f t="shared" si="14"/>
        <v>11.611693567955275</v>
      </c>
      <c r="F41" s="22">
        <f t="shared" si="14"/>
        <v>11.790389074433447</v>
      </c>
      <c r="G41" s="22">
        <f t="shared" si="14"/>
        <v>10.737565247905813</v>
      </c>
      <c r="H41" s="22">
        <f t="shared" si="14"/>
        <v>-28.298187730120024</v>
      </c>
      <c r="I41" s="22">
        <f t="shared" si="14"/>
        <v>13.151067720477011</v>
      </c>
      <c r="J41" s="22">
        <f t="shared" si="14"/>
        <v>38.043945596111314</v>
      </c>
      <c r="K41" s="22">
        <f t="shared" si="14"/>
        <v>12.2478266113148</v>
      </c>
      <c r="L41" s="22">
        <f t="shared" si="14"/>
        <v>12.55952733097625</v>
      </c>
      <c r="M41" s="23">
        <f t="shared" si="14"/>
        <v>11.356379860201947</v>
      </c>
      <c r="O41" s="9"/>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1:53" ht="20.100000000000001" customHeight="1" x14ac:dyDescent="0.2">
      <c r="A42" s="10" t="s">
        <v>22</v>
      </c>
      <c r="B42" s="22">
        <f t="shared" ref="B42:M42" si="15">+B31/B$27*100</f>
        <v>6.112459863732477</v>
      </c>
      <c r="C42" s="22">
        <f t="shared" si="15"/>
        <v>2.9335865123612987</v>
      </c>
      <c r="D42" s="22">
        <f t="shared" si="15"/>
        <v>2.927190304375983</v>
      </c>
      <c r="E42" s="22">
        <f t="shared" si="15"/>
        <v>5.5220195863380921</v>
      </c>
      <c r="F42" s="22">
        <f t="shared" si="15"/>
        <v>6.409940631975565</v>
      </c>
      <c r="G42" s="22">
        <f t="shared" si="15"/>
        <v>2.8230079281793148</v>
      </c>
      <c r="H42" s="22">
        <f t="shared" si="15"/>
        <v>93.975039449146465</v>
      </c>
      <c r="I42" s="22">
        <f t="shared" si="15"/>
        <v>21.749400588485415</v>
      </c>
      <c r="J42" s="22">
        <f t="shared" si="15"/>
        <v>-0.48667998154737085</v>
      </c>
      <c r="K42" s="22">
        <f t="shared" si="15"/>
        <v>22.129001933605963</v>
      </c>
      <c r="L42" s="22">
        <f t="shared" si="15"/>
        <v>21.55762755308259</v>
      </c>
      <c r="M42" s="23">
        <f t="shared" si="15"/>
        <v>23.763122500286681</v>
      </c>
      <c r="O42" s="9"/>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1:53" ht="20.100000000000001" customHeight="1" x14ac:dyDescent="0.2">
      <c r="A43" s="10" t="s">
        <v>33</v>
      </c>
      <c r="B43" s="22">
        <f t="shared" ref="B43:M43" si="16">+B32/B$27*100</f>
        <v>10.920980499647584</v>
      </c>
      <c r="C43" s="22">
        <f t="shared" si="16"/>
        <v>12.674147716578904</v>
      </c>
      <c r="D43" s="22">
        <f t="shared" si="16"/>
        <v>13.220001850309925</v>
      </c>
      <c r="E43" s="22">
        <f t="shared" si="16"/>
        <v>9.5700983199231295</v>
      </c>
      <c r="F43" s="22">
        <f t="shared" si="16"/>
        <v>8.6507475500523263</v>
      </c>
      <c r="G43" s="22">
        <f t="shared" si="16"/>
        <v>15.436417723040099</v>
      </c>
      <c r="H43" s="22">
        <f t="shared" si="16"/>
        <v>-11.959068521971979</v>
      </c>
      <c r="I43" s="22">
        <f t="shared" si="16"/>
        <v>4.1803721337774089</v>
      </c>
      <c r="J43" s="22">
        <f t="shared" si="16"/>
        <v>13.120295242066371</v>
      </c>
      <c r="K43" s="22">
        <f t="shared" si="16"/>
        <v>11.176276880939806</v>
      </c>
      <c r="L43" s="22">
        <f t="shared" si="16"/>
        <v>12.173068624194231</v>
      </c>
      <c r="M43" s="23">
        <f t="shared" si="16"/>
        <v>8.3254908693607721</v>
      </c>
      <c r="O43" s="9"/>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1:53" ht="20.100000000000001" customHeight="1" x14ac:dyDescent="0.2">
      <c r="A44" s="10" t="s">
        <v>23</v>
      </c>
      <c r="B44" s="22">
        <f t="shared" ref="B44:M44" si="17">+B33/B$27*100</f>
        <v>6.6802412091784795</v>
      </c>
      <c r="C44" s="22">
        <f t="shared" si="17"/>
        <v>19.164509207714154</v>
      </c>
      <c r="D44" s="22">
        <f t="shared" si="17"/>
        <v>20.752150985290037</v>
      </c>
      <c r="E44" s="22">
        <f t="shared" si="17"/>
        <v>11.146571420252158</v>
      </c>
      <c r="F44" s="22">
        <f t="shared" si="17"/>
        <v>10.257522236986196</v>
      </c>
      <c r="G44" s="22">
        <f t="shared" si="17"/>
        <v>18.188863272404447</v>
      </c>
      <c r="H44" s="22">
        <f t="shared" si="17"/>
        <v>22.765743795725147</v>
      </c>
      <c r="I44" s="22">
        <f t="shared" si="17"/>
        <v>4.1804997171547402</v>
      </c>
      <c r="J44" s="22">
        <f t="shared" si="17"/>
        <v>3.3155783563423342</v>
      </c>
      <c r="K44" s="22">
        <f t="shared" si="17"/>
        <v>7.2240505380956126</v>
      </c>
      <c r="L44" s="22">
        <f t="shared" si="17"/>
        <v>7.8652849928126889</v>
      </c>
      <c r="M44" s="23">
        <f t="shared" si="17"/>
        <v>5.3901321768462784</v>
      </c>
      <c r="O44" s="9"/>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1:53" ht="20.100000000000001" customHeight="1" x14ac:dyDescent="0.2">
      <c r="A45" s="10" t="s">
        <v>24</v>
      </c>
      <c r="B45" s="22">
        <f t="shared" ref="B45:M45" si="18">+B34/B$27*100</f>
        <v>3.3831936721747979</v>
      </c>
      <c r="C45" s="22">
        <f t="shared" si="18"/>
        <v>7.1808877717038975</v>
      </c>
      <c r="D45" s="22">
        <f t="shared" si="18"/>
        <v>7.4257563141826255</v>
      </c>
      <c r="E45" s="22">
        <f t="shared" si="18"/>
        <v>2.2882705205229494</v>
      </c>
      <c r="F45" s="22">
        <f t="shared" si="18"/>
        <v>1.602794549445552</v>
      </c>
      <c r="G45" s="22">
        <f t="shared" si="18"/>
        <v>5.5766796800191196</v>
      </c>
      <c r="H45" s="22">
        <f t="shared" si="18"/>
        <v>-0.2869028833739779</v>
      </c>
      <c r="I45" s="22">
        <f t="shared" si="18"/>
        <v>2.6107953540654902</v>
      </c>
      <c r="J45" s="22">
        <f t="shared" si="18"/>
        <v>2.872434032662019</v>
      </c>
      <c r="K45" s="22">
        <f t="shared" si="18"/>
        <v>2.3137377610428995</v>
      </c>
      <c r="L45" s="22">
        <f t="shared" si="18"/>
        <v>1.5522282794071547</v>
      </c>
      <c r="M45" s="23">
        <f t="shared" si="18"/>
        <v>4.4916215177222778</v>
      </c>
      <c r="O45" s="9"/>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row>
    <row r="46" spans="1:53" ht="20.100000000000001" customHeight="1" x14ac:dyDescent="0.2">
      <c r="A46" s="10" t="s">
        <v>34</v>
      </c>
      <c r="B46" s="22">
        <f t="shared" ref="B46:M46" si="19">+B35/B$27*100</f>
        <v>8.1486412405043467</v>
      </c>
      <c r="C46" s="22">
        <f t="shared" si="19"/>
        <v>5.2155437423931268</v>
      </c>
      <c r="D46" s="22">
        <f t="shared" si="19"/>
        <v>4.9736330835414932</v>
      </c>
      <c r="E46" s="22">
        <f t="shared" si="19"/>
        <v>3.3983364230183146</v>
      </c>
      <c r="F46" s="22">
        <f t="shared" si="19"/>
        <v>3.3121456124123232</v>
      </c>
      <c r="G46" s="22">
        <f t="shared" si="19"/>
        <v>3.8166332359282675</v>
      </c>
      <c r="H46" s="22">
        <f t="shared" si="19"/>
        <v>0.22474059197628271</v>
      </c>
      <c r="I46" s="22">
        <f t="shared" si="19"/>
        <v>2.3307959125971647</v>
      </c>
      <c r="J46" s="22">
        <f t="shared" si="19"/>
        <v>1.0487496613142144</v>
      </c>
      <c r="K46" s="22">
        <f t="shared" si="19"/>
        <v>1.5631873661835542</v>
      </c>
      <c r="L46" s="22">
        <f t="shared" si="19"/>
        <v>1.2708389609369097</v>
      </c>
      <c r="M46" s="23">
        <f t="shared" si="19"/>
        <v>2.399291184560016</v>
      </c>
      <c r="O46" s="9"/>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row>
    <row r="47" spans="1:53" ht="20.100000000000001" customHeight="1" x14ac:dyDescent="0.2">
      <c r="A47" s="10" t="s">
        <v>25</v>
      </c>
      <c r="B47" s="22">
        <f t="shared" ref="B47:M47" si="20">+B36/B$27*100</f>
        <v>2.11058031169238</v>
      </c>
      <c r="C47" s="22">
        <f t="shared" si="20"/>
        <v>2.4367087284027553</v>
      </c>
      <c r="D47" s="22">
        <f t="shared" si="20"/>
        <v>2.3924507354981959</v>
      </c>
      <c r="E47" s="22">
        <f t="shared" si="20"/>
        <v>2.22580776659452</v>
      </c>
      <c r="F47" s="22">
        <f t="shared" si="20"/>
        <v>2.2555370975295719</v>
      </c>
      <c r="G47" s="22">
        <f t="shared" si="20"/>
        <v>2.3098533394955583</v>
      </c>
      <c r="H47" s="22">
        <f t="shared" si="20"/>
        <v>-1.3006264046286999</v>
      </c>
      <c r="I47" s="22">
        <f t="shared" si="20"/>
        <v>3.7472903594243467</v>
      </c>
      <c r="J47" s="22">
        <f t="shared" si="20"/>
        <v>-0.68521339773365808</v>
      </c>
      <c r="K47" s="22">
        <f t="shared" si="20"/>
        <v>1.6443537878930197</v>
      </c>
      <c r="L47" s="22">
        <f t="shared" si="20"/>
        <v>1.931254839846601</v>
      </c>
      <c r="M47" s="23">
        <f t="shared" si="20"/>
        <v>0.82383004444949592</v>
      </c>
      <c r="O47" s="9"/>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row>
    <row r="48" spans="1:53" ht="20.100000000000001" customHeight="1" x14ac:dyDescent="0.2">
      <c r="A48" s="10" t="s">
        <v>26</v>
      </c>
      <c r="B48" s="22">
        <f t="shared" ref="B48:M48" si="21">+B37/B$27*100</f>
        <v>18.000626517346699</v>
      </c>
      <c r="C48" s="22">
        <f t="shared" si="21"/>
        <v>5.0871418234745471</v>
      </c>
      <c r="D48" s="22">
        <f t="shared" si="21"/>
        <v>3.4628550282172266</v>
      </c>
      <c r="E48" s="22">
        <f t="shared" si="21"/>
        <v>1.9054731100348439</v>
      </c>
      <c r="F48" s="22">
        <f t="shared" si="21"/>
        <v>1.7469132827675833</v>
      </c>
      <c r="G48" s="22">
        <f t="shared" si="21"/>
        <v>2.5048864168646983</v>
      </c>
      <c r="H48" s="22">
        <f t="shared" si="21"/>
        <v>-3.7393009133075119</v>
      </c>
      <c r="I48" s="22">
        <f t="shared" si="21"/>
        <v>1.4248440700770129</v>
      </c>
      <c r="J48" s="22">
        <f t="shared" si="21"/>
        <v>1.694699844623671</v>
      </c>
      <c r="K48" s="22">
        <f t="shared" si="21"/>
        <v>1.661751031227036</v>
      </c>
      <c r="L48" s="22">
        <f t="shared" si="21"/>
        <v>0.95064054843562673</v>
      </c>
      <c r="M48" s="23">
        <f t="shared" si="21"/>
        <v>3.6954957210637067</v>
      </c>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row>
    <row r="49" spans="1:53" ht="8.1" customHeight="1" x14ac:dyDescent="0.2">
      <c r="A49" s="14"/>
      <c r="B49" s="24"/>
      <c r="C49" s="24"/>
      <c r="D49" s="24"/>
      <c r="E49" s="24"/>
      <c r="F49" s="24"/>
      <c r="G49" s="24"/>
      <c r="H49" s="24"/>
      <c r="I49" s="24"/>
      <c r="J49" s="24"/>
      <c r="K49" s="24"/>
      <c r="L49" s="24"/>
      <c r="M49" s="25"/>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row>
    <row r="50" spans="1:53" ht="15.95" customHeight="1" x14ac:dyDescent="0.2">
      <c r="A50" s="1" t="s">
        <v>11</v>
      </c>
      <c r="B50" s="1"/>
      <c r="C50" s="1"/>
      <c r="D50" s="1"/>
      <c r="E50" s="1"/>
      <c r="F50" s="1"/>
      <c r="G50" s="15"/>
      <c r="H50" s="15"/>
      <c r="I50" s="15"/>
      <c r="J50" s="15"/>
      <c r="K50" s="15"/>
      <c r="L50" s="15"/>
      <c r="M50" s="15"/>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row>
    <row r="51" spans="1:53" x14ac:dyDescent="0.2">
      <c r="A51" s="33" t="s">
        <v>29</v>
      </c>
      <c r="B51" s="33"/>
      <c r="C51" s="33"/>
      <c r="D51" s="33"/>
      <c r="E51" s="33"/>
      <c r="F51" s="33"/>
      <c r="G51" s="33"/>
      <c r="H51" s="33"/>
      <c r="I51" s="33"/>
      <c r="J51" s="33"/>
      <c r="K51" s="33"/>
      <c r="L51" s="33"/>
      <c r="M51" s="3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row>
    <row r="52" spans="1:53" x14ac:dyDescent="0.2">
      <c r="A52" s="1" t="s">
        <v>7</v>
      </c>
      <c r="B52" s="1"/>
      <c r="C52" s="1"/>
      <c r="D52" s="1"/>
      <c r="E52" s="1"/>
      <c r="F52" s="1"/>
      <c r="G52" s="15"/>
      <c r="H52" s="15"/>
      <c r="I52" s="15"/>
      <c r="J52" s="15"/>
      <c r="K52" s="15"/>
      <c r="L52" s="15"/>
      <c r="M52" s="15"/>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row>
    <row r="53" spans="1:53" x14ac:dyDescent="0.2">
      <c r="A53" s="1" t="s">
        <v>27</v>
      </c>
      <c r="B53" s="1"/>
      <c r="C53" s="1"/>
      <c r="D53" s="1"/>
      <c r="E53" s="1"/>
      <c r="F53" s="1"/>
      <c r="G53" s="15"/>
      <c r="H53" s="15"/>
      <c r="I53" s="15"/>
      <c r="J53" s="15"/>
      <c r="K53" s="15"/>
      <c r="L53" s="15"/>
      <c r="M53" s="15"/>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row>
    <row r="54" spans="1:53" x14ac:dyDescent="0.2">
      <c r="A54" s="1" t="s">
        <v>28</v>
      </c>
      <c r="B54" s="1"/>
      <c r="C54" s="1"/>
      <c r="D54" s="1"/>
      <c r="E54" s="1"/>
      <c r="F54" s="1"/>
      <c r="G54" s="15"/>
      <c r="H54" s="15"/>
      <c r="I54" s="15"/>
      <c r="J54" s="15"/>
      <c r="K54" s="15"/>
      <c r="L54" s="15"/>
      <c r="M54" s="15"/>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row>
    <row r="55" spans="1:53" x14ac:dyDescent="0.2">
      <c r="A55" s="16" t="s">
        <v>12</v>
      </c>
      <c r="B55" s="16"/>
      <c r="C55" s="16"/>
      <c r="D55" s="16"/>
      <c r="E55" s="16"/>
      <c r="F55" s="16"/>
      <c r="G55" s="15"/>
      <c r="H55" s="15"/>
      <c r="I55" s="15"/>
      <c r="J55" s="15"/>
      <c r="K55" s="15"/>
      <c r="L55" s="15"/>
      <c r="M55" s="15"/>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row>
    <row r="56" spans="1:53" x14ac:dyDescent="0.2">
      <c r="A56" s="16" t="s">
        <v>6</v>
      </c>
      <c r="B56" s="16"/>
      <c r="C56" s="16"/>
      <c r="D56" s="16"/>
      <c r="E56" s="16"/>
      <c r="F56" s="16"/>
      <c r="G56" s="15"/>
      <c r="H56" s="15"/>
      <c r="I56" s="15"/>
      <c r="J56" s="15"/>
      <c r="K56" s="15"/>
      <c r="L56" s="15"/>
      <c r="M56" s="15"/>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row>
    <row r="57" spans="1:53" x14ac:dyDescent="0.2">
      <c r="A57" s="17" t="s">
        <v>8</v>
      </c>
      <c r="B57" s="17"/>
      <c r="C57" s="17"/>
      <c r="D57" s="17"/>
      <c r="E57" s="17"/>
      <c r="F57" s="17"/>
      <c r="G57" s="18"/>
      <c r="H57" s="18"/>
      <c r="I57" s="18"/>
      <c r="J57" s="18"/>
      <c r="K57" s="18"/>
      <c r="L57" s="18"/>
      <c r="M57" s="18"/>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row>
    <row r="58" spans="1:53" x14ac:dyDescent="0.2">
      <c r="A58" s="16" t="s">
        <v>9</v>
      </c>
      <c r="B58" s="16"/>
      <c r="C58" s="16"/>
      <c r="D58" s="16"/>
      <c r="E58" s="16"/>
      <c r="F58" s="16"/>
      <c r="G58" s="15"/>
      <c r="H58" s="15"/>
      <c r="I58" s="15"/>
      <c r="J58" s="15"/>
      <c r="K58" s="15"/>
      <c r="L58" s="15"/>
      <c r="M58" s="15"/>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row>
    <row r="59" spans="1:53" x14ac:dyDescent="0.2">
      <c r="A59" s="19"/>
      <c r="B59" s="19"/>
      <c r="C59" s="19"/>
      <c r="D59" s="19"/>
      <c r="E59" s="19"/>
      <c r="F59" s="19"/>
      <c r="G59" s="19"/>
      <c r="H59" s="19"/>
      <c r="I59" s="19"/>
      <c r="J59" s="19"/>
      <c r="K59" s="19"/>
      <c r="L59" s="19"/>
    </row>
    <row r="60" spans="1:53" x14ac:dyDescent="0.2">
      <c r="A60" s="19"/>
      <c r="B60" s="19"/>
      <c r="C60" s="19"/>
      <c r="D60" s="19"/>
      <c r="E60" s="19"/>
      <c r="F60" s="19"/>
      <c r="G60" s="19"/>
      <c r="H60" s="19"/>
      <c r="I60" s="19"/>
      <c r="J60" s="19"/>
      <c r="K60" s="19"/>
      <c r="L60" s="19"/>
    </row>
    <row r="61" spans="1:53" x14ac:dyDescent="0.2">
      <c r="A61" s="19"/>
      <c r="B61" s="19"/>
      <c r="C61" s="19"/>
      <c r="D61" s="19"/>
      <c r="E61" s="19"/>
      <c r="F61" s="19"/>
      <c r="G61" s="19"/>
      <c r="H61" s="19"/>
      <c r="I61" s="19"/>
      <c r="J61" s="19"/>
      <c r="K61" s="19"/>
      <c r="L61" s="19"/>
    </row>
    <row r="62" spans="1:53" x14ac:dyDescent="0.2">
      <c r="A62" s="19"/>
      <c r="B62" s="19"/>
      <c r="C62" s="19"/>
      <c r="D62" s="19"/>
      <c r="E62" s="19"/>
      <c r="F62" s="19"/>
      <c r="G62" s="19"/>
      <c r="H62" s="19"/>
      <c r="I62" s="19"/>
      <c r="J62" s="19"/>
      <c r="K62" s="19"/>
      <c r="L62" s="19"/>
    </row>
    <row r="63" spans="1:53" x14ac:dyDescent="0.2">
      <c r="A63" s="19"/>
      <c r="B63" s="19"/>
      <c r="C63" s="19"/>
      <c r="D63" s="19"/>
      <c r="E63" s="19"/>
      <c r="F63" s="19"/>
      <c r="G63" s="19"/>
      <c r="H63" s="19"/>
      <c r="I63" s="19"/>
      <c r="J63" s="19"/>
      <c r="K63" s="19"/>
      <c r="L63" s="19"/>
    </row>
    <row r="64" spans="1:53" x14ac:dyDescent="0.2">
      <c r="A64" s="19"/>
      <c r="B64" s="19"/>
      <c r="C64" s="19"/>
      <c r="D64" s="19"/>
      <c r="E64" s="19"/>
      <c r="F64" s="19"/>
      <c r="G64" s="19"/>
      <c r="H64" s="19"/>
      <c r="I64" s="19"/>
      <c r="J64" s="19"/>
      <c r="K64" s="19"/>
      <c r="L64" s="19"/>
    </row>
    <row r="65" spans="1:12" x14ac:dyDescent="0.2">
      <c r="A65" s="19"/>
      <c r="B65" s="19"/>
      <c r="C65" s="19"/>
      <c r="D65" s="19"/>
      <c r="E65" s="19"/>
      <c r="F65" s="19"/>
      <c r="G65" s="19"/>
      <c r="H65" s="19"/>
      <c r="I65" s="19"/>
      <c r="J65" s="19"/>
      <c r="K65" s="19"/>
      <c r="L65" s="19"/>
    </row>
    <row r="66" spans="1:12" x14ac:dyDescent="0.2">
      <c r="A66" s="19"/>
      <c r="B66" s="19"/>
      <c r="C66" s="19"/>
      <c r="D66" s="19"/>
      <c r="E66" s="19"/>
      <c r="F66" s="19"/>
      <c r="G66" s="19"/>
      <c r="H66" s="19"/>
      <c r="I66" s="19"/>
      <c r="J66" s="19"/>
      <c r="K66" s="19"/>
      <c r="L66" s="19"/>
    </row>
    <row r="67" spans="1:12" x14ac:dyDescent="0.2">
      <c r="A67" s="19"/>
      <c r="B67" s="19"/>
      <c r="C67" s="19"/>
      <c r="D67" s="19"/>
      <c r="E67" s="19"/>
      <c r="F67" s="19"/>
      <c r="G67" s="19"/>
      <c r="H67" s="19"/>
      <c r="I67" s="19"/>
      <c r="J67" s="19"/>
      <c r="K67" s="19"/>
      <c r="L67" s="19"/>
    </row>
  </sheetData>
  <mergeCells count="14">
    <mergeCell ref="I3:I4"/>
    <mergeCell ref="J3:J4"/>
    <mergeCell ref="K3:M3"/>
    <mergeCell ref="A51:M51"/>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55" orientation="landscape" r:id="rId1"/>
  <rowBreaks count="1" manualBreakCount="1">
    <brk id="2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02</vt:lpstr>
      <vt:lpstr>'CUADRO 02'!Área_de_impresión</vt:lpstr>
      <vt:lpstr>'CUADRO 02'!Títulos_a_imprimir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2026-05-21T16:48:53Z</cp:lastPrinted>
  <dcterms:created xsi:type="dcterms:W3CDTF">2026-03-25T18:26:04Z</dcterms:created>
  <dcterms:modified xsi:type="dcterms:W3CDTF">2026-07-01T15:25:38Z</dcterms:modified>
</cp:coreProperties>
</file>